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170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<sst xmlns="http://schemas.openxmlformats.org/spreadsheetml/2006/main" count="233" uniqueCount="121">
  <si>
    <t>(расшифровка подписи)</t>
  </si>
  <si>
    <t>(подпись)</t>
  </si>
  <si>
    <t>109</t>
  </si>
  <si>
    <t>5</t>
  </si>
  <si>
    <t>4</t>
  </si>
  <si>
    <t>3</t>
  </si>
  <si>
    <t>2</t>
  </si>
  <si>
    <t>1</t>
  </si>
  <si>
    <t>Наименование</t>
  </si>
  <si>
    <t>Код</t>
  </si>
  <si>
    <t>Содержание замечания</t>
  </si>
  <si>
    <t>Дата проверки</t>
  </si>
  <si>
    <t xml:space="preserve">Наименование исполнительного органа местного самоуправления </t>
  </si>
  <si>
    <t xml:space="preserve"> Муниципальная услуга (работа)    </t>
  </si>
  <si>
    <t>№ п/п</t>
  </si>
  <si>
    <t xml:space="preserve">  2.3. Наличие в отчетном периоде замечаний к качеству муниципальной услуги (работы)  со стороны исполнительных органов местного самоуправления, осуществляющих контроль за выполнением муниципального задания</t>
  </si>
  <si>
    <t>108</t>
  </si>
  <si>
    <t>Содержание жалобы</t>
  </si>
  <si>
    <t>Дата жалобы</t>
  </si>
  <si>
    <t>Кем подана жалоба</t>
  </si>
  <si>
    <t xml:space="preserve">  2.2. Наличие в отчетном периоде жалоб на качество услуг (работ)</t>
  </si>
  <si>
    <t>107</t>
  </si>
  <si>
    <t>%</t>
  </si>
  <si>
    <t>Степень удовлетворенности родителей работой учреждения</t>
  </si>
  <si>
    <t>9</t>
  </si>
  <si>
    <t>8</t>
  </si>
  <si>
    <t>шт.</t>
  </si>
  <si>
    <t>19</t>
  </si>
  <si>
    <t>7</t>
  </si>
  <si>
    <t>день</t>
  </si>
  <si>
    <t>Число дней, пропущенных по болезани одним реденком</t>
  </si>
  <si>
    <t>18</t>
  </si>
  <si>
    <t>6</t>
  </si>
  <si>
    <t>69</t>
  </si>
  <si>
    <t>68</t>
  </si>
  <si>
    <t>67</t>
  </si>
  <si>
    <t>66</t>
  </si>
  <si>
    <t>65</t>
  </si>
  <si>
    <t>Источник(и) 
информации о 
фактическом  
значении 
показателя</t>
  </si>
  <si>
    <t>Фактическое значение за отчетный финансовый год</t>
  </si>
  <si>
    <t>Значение, утвержденное в муниципальном задании на отчетный финансовый год</t>
  </si>
  <si>
    <t>Единица 
измерения</t>
  </si>
  <si>
    <t>Показатель качества</t>
  </si>
  <si>
    <t xml:space="preserve">  2.1. Показатели оценки качества муниципальной услуги (работы)</t>
  </si>
  <si>
    <t xml:space="preserve">              2. Сведения о качестве оказываемых муниципальных услуг (выполняемых  работ)</t>
  </si>
  <si>
    <t>104</t>
  </si>
  <si>
    <t>Характеристика</t>
  </si>
  <si>
    <t xml:space="preserve"> 1.4 Характеристика перспектив выполнения бюджетным (автономным) учреждением муниципального задания в соответствии с планируемыми объемами:</t>
  </si>
  <si>
    <t>103</t>
  </si>
  <si>
    <t>Факторы</t>
  </si>
  <si>
    <t xml:space="preserve">  1.3. Факторы, повлиявшие на отклонение фактических объемов оказания муниципальной услуги (выполнение работ) от планируемых</t>
  </si>
  <si>
    <t>102</t>
  </si>
  <si>
    <t xml:space="preserve">на частично платной основе </t>
  </si>
  <si>
    <t>Фактическое количество потребителей, воспользовавшихся услугой, чел.</t>
  </si>
  <si>
    <t>Плановое 
количество 
потребителей,
 чел.</t>
  </si>
  <si>
    <t>Форма предоставления услуги (платная, частично платная, бесплатная)</t>
  </si>
  <si>
    <t>Наименование категории потребителей</t>
  </si>
  <si>
    <t xml:space="preserve">  1.2. Потребители муниципальной услуги:</t>
  </si>
  <si>
    <t>ИТОГО:</t>
  </si>
  <si>
    <t>101</t>
  </si>
  <si>
    <t>В натуральном выражении, ед.</t>
  </si>
  <si>
    <t>Источник(и) информации о фактических объемах оказания муниципальной услуги (выполнения работ)</t>
  </si>
  <si>
    <t>Фактический объем муниципального задания на оказание муниципальных услуг (выполнение работ) за отчетный  финансовый год</t>
  </si>
  <si>
    <t>Планируемые объемы муниципального задания на оказание муниципальных услуг (выполнение работ) на очередной финансовый год</t>
  </si>
  <si>
    <t xml:space="preserve">  1.1. Сведения о фактических объемах выполнения муниципального задания:</t>
  </si>
  <si>
    <t>Дата и номер соглашения, заключенного</t>
  </si>
  <si>
    <t xml:space="preserve"> г.</t>
  </si>
  <si>
    <t xml:space="preserve">на </t>
  </si>
  <si>
    <t>(наименование учреждения)</t>
  </si>
  <si>
    <t xml:space="preserve">бюджетным (автономным) учреждением  </t>
  </si>
  <si>
    <t>30</t>
  </si>
  <si>
    <t>Отчет</t>
  </si>
  <si>
    <t>МЗО001</t>
  </si>
  <si>
    <t>Табеля учета посещаемости</t>
  </si>
  <si>
    <t>нет</t>
  </si>
  <si>
    <t>Предоставление общедоступного и бесплатного дошкольного образования по образовательным программам дошкольного образования, а также осуществления присмотра и ухода за детьми</t>
  </si>
  <si>
    <t>Не &lt; 69,5</t>
  </si>
  <si>
    <t>Не &gt; 15</t>
  </si>
  <si>
    <t>Число случаев заболеваний в среднем на одного ребенка</t>
  </si>
  <si>
    <t>Не &gt; 2</t>
  </si>
  <si>
    <t>Анализ заболеваемости</t>
  </si>
  <si>
    <t>Не &lt; 85</t>
  </si>
  <si>
    <t>Анкетирование родителей</t>
  </si>
  <si>
    <t>Укомплектованность кадрами</t>
  </si>
  <si>
    <t>Штатное расписание, расстановка кадров</t>
  </si>
  <si>
    <t>Удельный вес численности молодых педагогических работников в возрасте до 30 лет от общего количества педагогических работников</t>
  </si>
  <si>
    <t>Не &lt; 20</t>
  </si>
  <si>
    <t>Тарификация, расстановка кадров</t>
  </si>
  <si>
    <t>Соотношение педагогических кадров с квалификационной категорией к общему количеству педагогов</t>
  </si>
  <si>
    <t>Не &lt; 60</t>
  </si>
  <si>
    <t>Пояснительная записка</t>
  </si>
  <si>
    <t>Баллы</t>
  </si>
  <si>
    <t>Затруд.отв</t>
  </si>
  <si>
    <t>% удовл</t>
  </si>
  <si>
    <t>Всего опрошено</t>
  </si>
  <si>
    <t>Качество обучения</t>
  </si>
  <si>
    <t>Профессионализм пед.кадров</t>
  </si>
  <si>
    <t>Состояние спальных, игровых, учебныхпомещений, спортивных сооружений (оборудования)</t>
  </si>
  <si>
    <t>Качество дополнительных образовательных услуг для воспитанников (кружки, секции, студии, факультативы, спецкурсы, специализированные программы и т.д.)</t>
  </si>
  <si>
    <t>Сложность поступления в данное образовательное учреждение</t>
  </si>
  <si>
    <t>Комфортность и безопасность пребывания обучающихся (воспитанников) в образовательном чреждении</t>
  </si>
  <si>
    <t>Качество питания</t>
  </si>
  <si>
    <t>Степень информатизации образовательного процесса (обеспеченность компьютерами, наличиеактивно используемой медиотекой,Интернет)</t>
  </si>
  <si>
    <t>Подготовка выпускников к продолжению учебы на более высоком уровне (поступление в школу,специализированное училище, вуз)</t>
  </si>
  <si>
    <t>Престиж,репутация образовательного учреждения в целом</t>
  </si>
  <si>
    <t>ИТОГО</t>
  </si>
  <si>
    <t>ВЕГО ОПРОШЕНО</t>
  </si>
  <si>
    <t>КОЛ-ВО ПОЛОЖ. ОТВЕТОВ</t>
  </si>
  <si>
    <t>Анкета "Степень удовлетворенности родителей качеством предоставляемых услуг и установления потребности в предоставлении муниципальных услуг"   Всего опрошено -               чел.</t>
  </si>
  <si>
    <t>1. Сведения о выполнении муниципального задания на оказание муниципальных услуг (выполнение работ)</t>
  </si>
  <si>
    <t>Соотношение фактической посещаемости, в том числе в летний период</t>
  </si>
  <si>
    <t>МБДОУ г. Иркутска детский сад  №113</t>
  </si>
  <si>
    <t>-</t>
  </si>
  <si>
    <r>
      <t xml:space="preserve">Руководитель учреждения, оказывающего муниципальную услугу ____________________    </t>
    </r>
    <r>
      <rPr>
        <u val="single"/>
        <sz val="8"/>
        <color indexed="8"/>
        <rFont val="Arial"/>
        <family val="2"/>
      </rPr>
      <t>Е.В. Грудинина</t>
    </r>
    <r>
      <rPr>
        <sz val="8"/>
        <color indexed="8"/>
        <rFont val="Arial"/>
        <family val="2"/>
      </rPr>
      <t>_</t>
    </r>
  </si>
  <si>
    <r>
      <t>о выполнении муниципального задания</t>
    </r>
    <r>
      <rPr>
        <b/>
        <sz val="10"/>
        <rFont val="Arial"/>
        <family val="2"/>
      </rPr>
      <t xml:space="preserve"> № 902/182  бу-2015</t>
    </r>
  </si>
  <si>
    <t xml:space="preserve"> на оказание услуги (выполнение работ) физическим и юридическим лицам на 2015 г.</t>
  </si>
  <si>
    <t xml:space="preserve">Население г.Иркутска в возра от 1,5 до 8 лет </t>
  </si>
  <si>
    <t>между учредителем и учреждением  «  25  »           12        2014 г. № 902/182</t>
  </si>
  <si>
    <t>01.01.2016</t>
  </si>
  <si>
    <t>Открытие новой группы, доукомплектование в декабре</t>
  </si>
  <si>
    <r>
      <t xml:space="preserve">  По итогам выполнения муниципального задания учредителя  МБДОУ г. Иркутска детского сада № 113 за   2015 год  получены следующие результаты:
1.Значение показателя «Соотношение фактической посещаемости детей и списочного состава» </t>
    </r>
    <r>
      <rPr>
        <sz val="12"/>
        <rFont val="Times New Roman"/>
        <family val="1"/>
      </rPr>
      <t>62,2</t>
    </r>
    <r>
      <rPr>
        <u val="single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%, что не соответствует (соответствует, не выполнен) плановому показателю за квартал  – 69,5%.
Основные причины невыполнения показателя:</t>
    </r>
    <r>
      <rPr>
        <u val="single"/>
        <sz val="12"/>
        <color indexed="8"/>
        <rFont val="Times New Roman"/>
        <family val="1"/>
      </rPr>
      <t xml:space="preserve">  нахождение в отпусках с родителями, поступление новых детей, адаптация и пропуски детей ясельной группы.</t>
    </r>
    <r>
      <rPr>
        <sz val="12"/>
        <color indexed="8"/>
        <rFont val="Times New Roman"/>
        <family val="1"/>
      </rPr>
      <t xml:space="preserve">
2.Показатель «Число дней пропущенных одним ребенком по болезни»  за отчетный период составил 8,9 дня (плановое значение – не более 15 дней в год). 
Основные причины невыполнения показателя: ________________________.
 3. Показатель «Количество заболеваний в среднем на одного ребенка в год» за отчетный период составил </t>
    </r>
    <r>
      <rPr>
        <u val="single"/>
        <sz val="12"/>
        <color indexed="8"/>
        <rFont val="Times New Roman"/>
        <family val="1"/>
      </rPr>
      <t xml:space="preserve">1,1 </t>
    </r>
    <r>
      <rPr>
        <sz val="12"/>
        <color indexed="8"/>
        <rFont val="Times New Roman"/>
        <family val="1"/>
      </rPr>
      <t xml:space="preserve">случая, (плановое значение  – не более 2 случаев за год). 
Основные причины невыполнения показателя: ________________________.
4. Показатель «Степень удовлетворенности родителей работой дошкольного учреждения» (по данным анкетирования) составил </t>
    </r>
    <r>
      <rPr>
        <u val="single"/>
        <sz val="12"/>
        <color indexed="8"/>
        <rFont val="Times New Roman"/>
        <family val="1"/>
      </rPr>
      <t>92,26 %</t>
    </r>
    <r>
      <rPr>
        <sz val="12"/>
        <color indexed="8"/>
        <rFont val="Times New Roman"/>
        <family val="1"/>
      </rPr>
      <t>, 
(плановое значение  – не менее 85%). 
Основные причины невыполнения показателя: ________________________.
5. Показатель «Укомплектованность штатов» составил 92 % при нормативе в соответствии с видовым разнообразием ДОУ 85 %. 
Основные причины невыполнения показателя: ________________________.
6.Показатель «Удельный вес численности молодых педагогических работников в возрасте до 30 лет от общего количества педагогических работников» составил 20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% при нормативе не менее 20%.
Основные причины невыполнения показателя:  
7.Показатель «Соотношение педагогических кадров с квалификационной категорией к общему количеству педагогов» составил 40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% при нормативе не менее 60%.
Основные причины невыполнения показателя: </t>
    </r>
    <r>
      <rPr>
        <u val="single"/>
        <sz val="12"/>
        <color indexed="8"/>
        <rFont val="Times New Roman"/>
        <family val="1"/>
      </rPr>
      <t xml:space="preserve">новые педагоги, имеющие педагогический стаж в данном учреждении менее 2-х лет, молодые специалисты. 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</si>
</sst>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8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center" vertical="top" wrapText="1"/>
      <protection hidden="1" locked="0"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9" fontId="2" fillId="0" borderId="0">
      <alignment horizontal="center" vertical="top" wrapText="1"/>
      <protection hidden="1" locked="0"/>
    </xf>
    <xf numFmtId="0" fontId="0" fillId="0" borderId="0">
      <alignment horizontal="center" vertical="top" wrapText="1"/>
      <protection hidden="1" locked="0"/>
    </xf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1" xfId="0" applyNumberFormat="1" applyFont="1" applyFill="1" applyBorder="1" applyAlignment="1" applyProtection="1">
      <alignment horizontal="left" wrapText="1"/>
      <protection hidden="1" locked="0"/>
    </xf>
    <xf numFmtId="49" fontId="0" fillId="0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top" wrapText="1" indent="1"/>
      <protection hidden="1"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2" xfId="0" applyNumberFormat="1" applyFont="1" applyFill="1" applyBorder="1" applyAlignment="1" applyProtection="1">
      <alignment horizontal="right" wrapText="1"/>
      <protection hidden="1" locked="0"/>
    </xf>
    <xf numFmtId="49" fontId="0" fillId="0" borderId="12" xfId="0" applyNumberFormat="1" applyFont="1" applyFill="1" applyBorder="1" applyAlignment="1" applyProtection="1">
      <alignment horizontal="left" vertical="top" wrapText="1" indent="1"/>
      <protection hidden="1" locked="0"/>
    </xf>
    <xf numFmtId="0" fontId="0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0" xfId="0" applyNumberFormat="1" applyFont="1" applyFill="1" applyBorder="1" applyAlignment="1" applyProtection="1">
      <alignment horizontal="right" wrapText="1"/>
      <protection hidden="1" locked="0"/>
    </xf>
    <xf numFmtId="0" fontId="0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33" borderId="12" xfId="0" applyNumberFormat="1" applyFill="1" applyBorder="1" applyAlignment="1" applyProtection="1">
      <alignment horizontal="center" vertical="top" wrapText="1"/>
      <protection hidden="1" locked="0"/>
    </xf>
    <xf numFmtId="0" fontId="0" fillId="33" borderId="12" xfId="0" applyNumberFormat="1" applyFont="1" applyFill="1" applyBorder="1" applyAlignment="1" applyProtection="1">
      <alignment horizontal="left" vertical="top" wrapText="1" indent="1"/>
      <protection hidden="1"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12" xfId="0" applyNumberFormat="1" applyFont="1" applyFill="1" applyBorder="1" applyAlignment="1" applyProtection="1">
      <alignment horizontal="left" wrapText="1"/>
      <protection hidden="1" locked="0"/>
    </xf>
    <xf numFmtId="2" fontId="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2" fontId="6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4" fontId="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3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34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0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center" wrapText="1" indent="9"/>
      <protection hidden="1" locked="0"/>
    </xf>
    <xf numFmtId="49" fontId="3" fillId="0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16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14" xfId="0" applyNumberFormat="1" applyFont="1" applyFill="1" applyBorder="1" applyAlignment="1" applyProtection="1">
      <alignment horizontal="right" vertical="top" wrapText="1"/>
      <protection hidden="1" locked="0"/>
    </xf>
    <xf numFmtId="172" fontId="0" fillId="33" borderId="1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 indent="1"/>
      <protection hidden="1" locked="0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left" wrapText="1"/>
      <protection hidden="1" locked="0"/>
    </xf>
    <xf numFmtId="49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1" xfId="0" applyNumberFormat="1" applyFont="1" applyFill="1" applyBorder="1" applyAlignment="1" applyProtection="1">
      <alignment horizontal="right" vertical="top" wrapText="1"/>
      <protection hidden="1" locked="0"/>
    </xf>
    <xf numFmtId="49" fontId="0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9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view="pageBreakPreview" zoomScaleSheetLayoutView="100" zoomScalePageLayoutView="0" workbookViewId="0" topLeftCell="A103">
      <selection activeCell="A92" sqref="A92:J107"/>
    </sheetView>
  </sheetViews>
  <sheetFormatPr defaultColWidth="9.33203125" defaultRowHeight="11.25"/>
  <cols>
    <col min="1" max="1" width="6.33203125" style="0" customWidth="1"/>
    <col min="2" max="2" width="17.16015625" style="0" customWidth="1"/>
    <col min="3" max="3" width="10.66015625" style="0" customWidth="1"/>
    <col min="4" max="4" width="17.5" style="0" customWidth="1"/>
    <col min="5" max="5" width="9.16015625" style="0" customWidth="1"/>
    <col min="6" max="6" width="15.5" style="0" customWidth="1"/>
    <col min="7" max="7" width="11" style="0" customWidth="1"/>
    <col min="8" max="8" width="11.5" style="0" customWidth="1"/>
    <col min="9" max="9" width="11.66015625" style="0" customWidth="1"/>
    <col min="10" max="10" width="14.16015625" style="0" customWidth="1"/>
    <col min="11" max="12" width="0" style="0" hidden="1" customWidth="1"/>
    <col min="13" max="18" width="9.33203125" style="0" customWidth="1"/>
  </cols>
  <sheetData>
    <row r="1" spans="1:12" ht="12" customHeight="1">
      <c r="A1" s="1"/>
      <c r="B1" s="1"/>
      <c r="C1" s="1"/>
      <c r="D1" s="1"/>
      <c r="E1" s="1"/>
      <c r="F1" s="1"/>
      <c r="G1" s="1"/>
      <c r="H1" s="1"/>
      <c r="I1" s="1"/>
      <c r="J1" s="22" t="s">
        <v>72</v>
      </c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85" t="s">
        <v>71</v>
      </c>
      <c r="C3" s="85"/>
      <c r="D3" s="85"/>
      <c r="E3" s="85"/>
      <c r="F3" s="85"/>
      <c r="G3" s="85"/>
      <c r="H3" s="85"/>
      <c r="I3" s="85"/>
      <c r="J3" s="85"/>
      <c r="K3" s="1"/>
      <c r="L3" s="1"/>
    </row>
    <row r="4" spans="1:12" ht="13.5" customHeight="1">
      <c r="A4" s="2"/>
      <c r="B4" s="86" t="s">
        <v>114</v>
      </c>
      <c r="C4" s="85"/>
      <c r="D4" s="85"/>
      <c r="E4" s="85"/>
      <c r="F4" s="85"/>
      <c r="G4" s="85"/>
      <c r="H4" s="85"/>
      <c r="I4" s="85"/>
      <c r="J4" s="85"/>
      <c r="K4" s="1"/>
      <c r="L4" s="22" t="s">
        <v>70</v>
      </c>
    </row>
    <row r="5" spans="1:12" ht="13.5" customHeight="1">
      <c r="A5" s="2"/>
      <c r="B5" s="85" t="s">
        <v>115</v>
      </c>
      <c r="C5" s="85"/>
      <c r="D5" s="85"/>
      <c r="E5" s="85"/>
      <c r="F5" s="85"/>
      <c r="G5" s="85"/>
      <c r="H5" s="85"/>
      <c r="I5" s="85"/>
      <c r="J5" s="85"/>
      <c r="K5" s="1"/>
      <c r="L5" s="1"/>
    </row>
    <row r="6" spans="1:1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>
      <c r="A8" s="1"/>
      <c r="B8" s="87" t="s">
        <v>69</v>
      </c>
      <c r="C8" s="87"/>
      <c r="D8" s="87"/>
      <c r="E8" s="88" t="s">
        <v>111</v>
      </c>
      <c r="F8" s="88"/>
      <c r="G8" s="88"/>
      <c r="H8" s="88"/>
      <c r="I8" s="88"/>
      <c r="J8" s="88"/>
      <c r="K8" s="1"/>
      <c r="L8" s="1"/>
    </row>
    <row r="9" spans="1:12" ht="12" customHeight="1">
      <c r="A9" s="1"/>
      <c r="B9" s="1"/>
      <c r="C9" s="1"/>
      <c r="D9" s="1"/>
      <c r="E9" s="4"/>
      <c r="F9" s="89" t="s">
        <v>68</v>
      </c>
      <c r="G9" s="89"/>
      <c r="H9" s="21"/>
      <c r="I9" s="21"/>
      <c r="J9" s="21"/>
      <c r="K9" s="1"/>
      <c r="L9" s="1"/>
    </row>
    <row r="10" spans="1:12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" customHeight="1">
      <c r="A11" s="1"/>
      <c r="B11" s="1"/>
      <c r="C11" s="1"/>
      <c r="D11" s="1"/>
      <c r="E11" s="1"/>
      <c r="F11" s="20" t="s">
        <v>67</v>
      </c>
      <c r="G11" s="41" t="s">
        <v>118</v>
      </c>
      <c r="H11" s="19" t="s">
        <v>66</v>
      </c>
      <c r="I11" s="18"/>
      <c r="J11" s="2"/>
      <c r="K11" s="1"/>
      <c r="L11" s="1"/>
    </row>
    <row r="12" spans="1:12" ht="12" customHeight="1">
      <c r="A12" s="1"/>
      <c r="B12" s="1"/>
      <c r="C12" s="1"/>
      <c r="D12" s="1"/>
      <c r="E12" s="1"/>
      <c r="F12" s="1"/>
      <c r="G12" s="4"/>
      <c r="H12" s="1"/>
      <c r="I12" s="1"/>
      <c r="J12" s="1"/>
      <c r="K12" s="1"/>
      <c r="L12" s="1"/>
    </row>
    <row r="13" spans="1:12" ht="12" customHeight="1">
      <c r="A13" s="79" t="s">
        <v>65</v>
      </c>
      <c r="B13" s="79"/>
      <c r="C13" s="79"/>
      <c r="D13" s="79"/>
      <c r="E13" s="17"/>
      <c r="F13" s="17"/>
      <c r="G13" s="17"/>
      <c r="H13" s="17"/>
      <c r="I13" s="17"/>
      <c r="J13" s="17"/>
      <c r="K13" s="1"/>
      <c r="L13" s="1"/>
    </row>
    <row r="14" spans="1:12" ht="12" customHeight="1">
      <c r="A14" s="80" t="s">
        <v>117</v>
      </c>
      <c r="B14" s="80"/>
      <c r="C14" s="80"/>
      <c r="D14" s="80"/>
      <c r="E14" s="80"/>
      <c r="F14" s="80"/>
      <c r="G14" s="80"/>
      <c r="H14" s="1"/>
      <c r="I14" s="1"/>
      <c r="J14" s="17"/>
      <c r="K14" s="1"/>
      <c r="L14" s="1"/>
    </row>
    <row r="15" spans="1:12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7.75" customHeight="1">
      <c r="A16" s="81" t="s">
        <v>109</v>
      </c>
      <c r="B16" s="82"/>
      <c r="C16" s="82"/>
      <c r="D16" s="82"/>
      <c r="E16" s="82"/>
      <c r="F16" s="82"/>
      <c r="G16" s="82"/>
      <c r="H16" s="82"/>
      <c r="I16" s="82"/>
      <c r="J16" s="82"/>
      <c r="K16" s="1"/>
      <c r="L16" s="1"/>
    </row>
    <row r="17" spans="1:12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 customHeight="1">
      <c r="A18" s="55" t="s">
        <v>64</v>
      </c>
      <c r="B18" s="55"/>
      <c r="C18" s="55"/>
      <c r="D18" s="55"/>
      <c r="E18" s="55"/>
      <c r="F18" s="55"/>
      <c r="G18" s="55"/>
      <c r="H18" s="55"/>
      <c r="I18" s="55"/>
      <c r="J18" s="55"/>
      <c r="K18" s="1"/>
      <c r="L18" s="1"/>
    </row>
    <row r="19" spans="1:12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55.5" customHeight="1">
      <c r="A20" s="56" t="s">
        <v>14</v>
      </c>
      <c r="B20" s="76" t="s">
        <v>13</v>
      </c>
      <c r="C20" s="76"/>
      <c r="D20" s="76"/>
      <c r="E20" s="76"/>
      <c r="F20" s="60" t="s">
        <v>63</v>
      </c>
      <c r="G20" s="60"/>
      <c r="H20" s="60" t="s">
        <v>62</v>
      </c>
      <c r="I20" s="60"/>
      <c r="J20" s="56" t="s">
        <v>61</v>
      </c>
      <c r="K20" s="12"/>
      <c r="L20" s="12"/>
    </row>
    <row r="21" spans="1:12" ht="35.25" customHeight="1">
      <c r="A21" s="56"/>
      <c r="B21" s="9" t="s">
        <v>9</v>
      </c>
      <c r="C21" s="60" t="s">
        <v>8</v>
      </c>
      <c r="D21" s="60"/>
      <c r="E21" s="60"/>
      <c r="F21" s="60" t="s">
        <v>60</v>
      </c>
      <c r="G21" s="60"/>
      <c r="H21" s="60" t="s">
        <v>60</v>
      </c>
      <c r="I21" s="60"/>
      <c r="J21" s="56"/>
      <c r="K21" s="12"/>
      <c r="L21" s="12"/>
    </row>
    <row r="22" spans="1:12" ht="12" customHeight="1">
      <c r="A22" s="8" t="s">
        <v>7</v>
      </c>
      <c r="B22" s="8" t="s">
        <v>6</v>
      </c>
      <c r="C22" s="47" t="s">
        <v>5</v>
      </c>
      <c r="D22" s="47"/>
      <c r="E22" s="47"/>
      <c r="F22" s="47" t="s">
        <v>4</v>
      </c>
      <c r="G22" s="47"/>
      <c r="H22" s="47" t="s">
        <v>3</v>
      </c>
      <c r="I22" s="47"/>
      <c r="J22" s="8" t="s">
        <v>32</v>
      </c>
      <c r="K22" s="6"/>
      <c r="L22" s="6"/>
    </row>
    <row r="23" spans="1:12" ht="73.5" customHeight="1">
      <c r="A23" s="15" t="s">
        <v>7</v>
      </c>
      <c r="B23" s="10" t="s">
        <v>24</v>
      </c>
      <c r="C23" s="70" t="s">
        <v>75</v>
      </c>
      <c r="D23" s="62"/>
      <c r="E23" s="62"/>
      <c r="F23" s="72">
        <v>125</v>
      </c>
      <c r="G23" s="72"/>
      <c r="H23" s="73">
        <v>130</v>
      </c>
      <c r="I23" s="73"/>
      <c r="J23" s="25" t="s">
        <v>73</v>
      </c>
      <c r="K23" s="6"/>
      <c r="L23" s="5" t="s">
        <v>59</v>
      </c>
    </row>
    <row r="24" spans="1:12" ht="12" customHeight="1">
      <c r="A24" s="90" t="s">
        <v>58</v>
      </c>
      <c r="B24" s="90"/>
      <c r="C24" s="90"/>
      <c r="D24" s="90"/>
      <c r="E24" s="90"/>
      <c r="F24" s="72">
        <f>F23</f>
        <v>125</v>
      </c>
      <c r="G24" s="91"/>
      <c r="H24" s="73">
        <f>H23</f>
        <v>130</v>
      </c>
      <c r="I24" s="73"/>
      <c r="J24" s="24"/>
      <c r="K24" s="6"/>
      <c r="L24" s="6"/>
    </row>
    <row r="25" spans="1:12" ht="12" customHeight="1">
      <c r="A25" s="74"/>
      <c r="B25" s="75"/>
      <c r="C25" s="75"/>
      <c r="D25" s="75"/>
      <c r="E25" s="16"/>
      <c r="F25" s="16"/>
      <c r="G25" s="16"/>
      <c r="H25" s="16"/>
      <c r="I25" s="16"/>
      <c r="J25" s="16"/>
      <c r="K25" s="4"/>
      <c r="L25" s="4"/>
    </row>
    <row r="26" spans="1:12" ht="12.75" customHeight="1">
      <c r="A26" s="55" t="s">
        <v>57</v>
      </c>
      <c r="B26" s="55"/>
      <c r="C26" s="55"/>
      <c r="D26" s="55"/>
      <c r="E26" s="55"/>
      <c r="F26" s="55"/>
      <c r="G26" s="55"/>
      <c r="H26" s="55"/>
      <c r="I26" s="55"/>
      <c r="J26" s="55"/>
      <c r="K26" s="1"/>
      <c r="L26" s="1"/>
    </row>
    <row r="27" spans="1:12" ht="12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56" t="s">
        <v>14</v>
      </c>
      <c r="B28" s="57" t="s">
        <v>13</v>
      </c>
      <c r="C28" s="57"/>
      <c r="D28" s="57"/>
      <c r="E28" s="57"/>
      <c r="F28" s="59" t="s">
        <v>56</v>
      </c>
      <c r="G28" s="59"/>
      <c r="H28" s="56" t="s">
        <v>55</v>
      </c>
      <c r="I28" s="56" t="s">
        <v>54</v>
      </c>
      <c r="J28" s="56" t="s">
        <v>53</v>
      </c>
      <c r="K28" s="12"/>
      <c r="L28" s="12"/>
    </row>
    <row r="29" spans="1:12" ht="44.25" customHeight="1">
      <c r="A29" s="56"/>
      <c r="B29" s="9" t="s">
        <v>9</v>
      </c>
      <c r="C29" s="60" t="s">
        <v>8</v>
      </c>
      <c r="D29" s="60"/>
      <c r="E29" s="60"/>
      <c r="F29" s="59"/>
      <c r="G29" s="59"/>
      <c r="H29" s="56"/>
      <c r="I29" s="56"/>
      <c r="J29" s="56"/>
      <c r="K29" s="12"/>
      <c r="L29" s="12"/>
    </row>
    <row r="30" spans="1:12" ht="12" customHeight="1">
      <c r="A30" s="8" t="s">
        <v>7</v>
      </c>
      <c r="B30" s="8" t="s">
        <v>6</v>
      </c>
      <c r="C30" s="47" t="s">
        <v>5</v>
      </c>
      <c r="D30" s="47"/>
      <c r="E30" s="47"/>
      <c r="F30" s="47" t="s">
        <v>4</v>
      </c>
      <c r="G30" s="47"/>
      <c r="H30" s="8" t="s">
        <v>3</v>
      </c>
      <c r="I30" s="8" t="s">
        <v>32</v>
      </c>
      <c r="J30" s="8" t="s">
        <v>32</v>
      </c>
      <c r="K30" s="6"/>
      <c r="L30" s="6"/>
    </row>
    <row r="31" spans="1:12" ht="66" customHeight="1">
      <c r="A31" s="15" t="s">
        <v>7</v>
      </c>
      <c r="B31" s="10" t="s">
        <v>24</v>
      </c>
      <c r="C31" s="70" t="s">
        <v>75</v>
      </c>
      <c r="D31" s="62"/>
      <c r="E31" s="62"/>
      <c r="F31" s="71" t="s">
        <v>116</v>
      </c>
      <c r="G31" s="49"/>
      <c r="H31" s="10" t="s">
        <v>52</v>
      </c>
      <c r="I31" s="13">
        <v>125</v>
      </c>
      <c r="J31" s="23">
        <v>130</v>
      </c>
      <c r="K31" s="14" t="s">
        <v>28</v>
      </c>
      <c r="L31" s="5" t="s">
        <v>51</v>
      </c>
    </row>
    <row r="32" spans="1:12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 customHeight="1">
      <c r="A33" s="55" t="s">
        <v>50</v>
      </c>
      <c r="B33" s="55"/>
      <c r="C33" s="55"/>
      <c r="D33" s="55"/>
      <c r="E33" s="55"/>
      <c r="F33" s="55"/>
      <c r="G33" s="55"/>
      <c r="H33" s="55"/>
      <c r="I33" s="55"/>
      <c r="J33" s="55"/>
      <c r="K33" s="1"/>
      <c r="L33" s="1"/>
    </row>
    <row r="34" spans="1:12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" customHeight="1">
      <c r="A35" s="7" t="s">
        <v>14</v>
      </c>
      <c r="B35" s="48" t="s">
        <v>49</v>
      </c>
      <c r="C35" s="48"/>
      <c r="D35" s="48"/>
      <c r="E35" s="48"/>
      <c r="F35" s="48"/>
      <c r="G35" s="48"/>
      <c r="H35" s="48"/>
      <c r="I35" s="48"/>
      <c r="J35" s="48"/>
      <c r="K35" s="6"/>
      <c r="L35" s="6"/>
    </row>
    <row r="36" spans="1:12" ht="12" customHeight="1">
      <c r="A36" s="7" t="s">
        <v>7</v>
      </c>
      <c r="B36" s="48" t="s">
        <v>6</v>
      </c>
      <c r="C36" s="48"/>
      <c r="D36" s="48"/>
      <c r="E36" s="48"/>
      <c r="F36" s="48"/>
      <c r="G36" s="48"/>
      <c r="H36" s="48"/>
      <c r="I36" s="48"/>
      <c r="J36" s="48"/>
      <c r="K36" s="6"/>
      <c r="L36" s="6"/>
    </row>
    <row r="37" spans="1:12" ht="12" customHeight="1">
      <c r="A37" s="26">
        <v>1</v>
      </c>
      <c r="B37" s="67" t="s">
        <v>119</v>
      </c>
      <c r="C37" s="68"/>
      <c r="D37" s="68"/>
      <c r="E37" s="68"/>
      <c r="F37" s="68"/>
      <c r="G37" s="68"/>
      <c r="H37" s="68"/>
      <c r="I37" s="68"/>
      <c r="J37" s="69"/>
      <c r="K37" s="6"/>
      <c r="L37" s="5" t="s">
        <v>48</v>
      </c>
    </row>
    <row r="38" spans="1:12" ht="12" customHeight="1">
      <c r="A38" s="26"/>
      <c r="B38" s="63"/>
      <c r="C38" s="64"/>
      <c r="D38" s="64"/>
      <c r="E38" s="64"/>
      <c r="F38" s="64"/>
      <c r="G38" s="64"/>
      <c r="H38" s="64"/>
      <c r="I38" s="64"/>
      <c r="J38" s="65"/>
      <c r="K38" s="6"/>
      <c r="L38" s="5" t="s">
        <v>48</v>
      </c>
    </row>
    <row r="39" spans="1:12" ht="12" customHeight="1">
      <c r="A39" s="26"/>
      <c r="B39" s="63"/>
      <c r="C39" s="64"/>
      <c r="D39" s="64"/>
      <c r="E39" s="64"/>
      <c r="F39" s="64"/>
      <c r="G39" s="64"/>
      <c r="H39" s="64"/>
      <c r="I39" s="64"/>
      <c r="J39" s="65"/>
      <c r="K39" s="6"/>
      <c r="L39" s="5" t="s">
        <v>48</v>
      </c>
    </row>
    <row r="40" spans="1:12" ht="12" customHeight="1">
      <c r="A40" s="26"/>
      <c r="B40" s="63"/>
      <c r="C40" s="64"/>
      <c r="D40" s="64"/>
      <c r="E40" s="64"/>
      <c r="F40" s="64"/>
      <c r="G40" s="64"/>
      <c r="H40" s="64"/>
      <c r="I40" s="64"/>
      <c r="J40" s="65"/>
      <c r="K40" s="6"/>
      <c r="L40" s="5" t="s">
        <v>48</v>
      </c>
    </row>
    <row r="41" spans="1:12" ht="12" customHeight="1">
      <c r="A41" s="26"/>
      <c r="B41" s="63"/>
      <c r="C41" s="64"/>
      <c r="D41" s="64"/>
      <c r="E41" s="64"/>
      <c r="F41" s="64"/>
      <c r="G41" s="64"/>
      <c r="H41" s="64"/>
      <c r="I41" s="64"/>
      <c r="J41" s="65"/>
      <c r="K41" s="6"/>
      <c r="L41" s="5" t="s">
        <v>48</v>
      </c>
    </row>
    <row r="42" spans="1:12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5.5" customHeight="1">
      <c r="A43" s="55" t="s">
        <v>47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"/>
    </row>
    <row r="44" spans="1:12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" customHeight="1">
      <c r="A45" s="7" t="s">
        <v>14</v>
      </c>
      <c r="B45" s="48" t="s">
        <v>46</v>
      </c>
      <c r="C45" s="48"/>
      <c r="D45" s="48"/>
      <c r="E45" s="48"/>
      <c r="F45" s="48"/>
      <c r="G45" s="48"/>
      <c r="H45" s="48"/>
      <c r="I45" s="48"/>
      <c r="J45" s="48"/>
      <c r="K45" s="13"/>
      <c r="L45" s="6"/>
    </row>
    <row r="46" spans="1:12" ht="12" customHeight="1">
      <c r="A46" s="7" t="s">
        <v>7</v>
      </c>
      <c r="B46" s="48" t="s">
        <v>6</v>
      </c>
      <c r="C46" s="48"/>
      <c r="D46" s="48"/>
      <c r="E46" s="48"/>
      <c r="F46" s="48"/>
      <c r="G46" s="48"/>
      <c r="H46" s="48"/>
      <c r="I46" s="48"/>
      <c r="J46" s="48"/>
      <c r="K46" s="13"/>
      <c r="L46" s="6"/>
    </row>
    <row r="47" spans="1:12" ht="12" customHeight="1">
      <c r="A47" s="26"/>
      <c r="B47" s="63"/>
      <c r="C47" s="64"/>
      <c r="D47" s="64"/>
      <c r="E47" s="64"/>
      <c r="F47" s="64"/>
      <c r="G47" s="64"/>
      <c r="H47" s="64"/>
      <c r="I47" s="64"/>
      <c r="J47" s="65"/>
      <c r="K47" s="6"/>
      <c r="L47" s="5" t="s">
        <v>45</v>
      </c>
    </row>
    <row r="48" spans="1:12" ht="12" customHeight="1">
      <c r="A48" s="26"/>
      <c r="B48" s="63"/>
      <c r="C48" s="64"/>
      <c r="D48" s="64"/>
      <c r="E48" s="64"/>
      <c r="F48" s="64"/>
      <c r="G48" s="64"/>
      <c r="H48" s="64"/>
      <c r="I48" s="64"/>
      <c r="J48" s="65"/>
      <c r="K48" s="6"/>
      <c r="L48" s="5" t="s">
        <v>45</v>
      </c>
    </row>
    <row r="49" spans="1:12" ht="12" customHeight="1">
      <c r="A49" s="26"/>
      <c r="B49" s="63"/>
      <c r="C49" s="64"/>
      <c r="D49" s="64"/>
      <c r="E49" s="64"/>
      <c r="F49" s="64"/>
      <c r="G49" s="64"/>
      <c r="H49" s="64"/>
      <c r="I49" s="64"/>
      <c r="J49" s="65"/>
      <c r="K49" s="6"/>
      <c r="L49" s="5" t="s">
        <v>45</v>
      </c>
    </row>
    <row r="50" spans="1:12" ht="12" customHeight="1">
      <c r="A50" s="26"/>
      <c r="B50" s="63"/>
      <c r="C50" s="64"/>
      <c r="D50" s="64"/>
      <c r="E50" s="64"/>
      <c r="F50" s="64"/>
      <c r="G50" s="64"/>
      <c r="H50" s="64"/>
      <c r="I50" s="64"/>
      <c r="J50" s="65"/>
      <c r="K50" s="6"/>
      <c r="L50" s="5" t="s">
        <v>45</v>
      </c>
    </row>
    <row r="51" spans="1:12" ht="12" customHeight="1">
      <c r="A51" s="26"/>
      <c r="B51" s="63"/>
      <c r="C51" s="64"/>
      <c r="D51" s="64"/>
      <c r="E51" s="64"/>
      <c r="F51" s="64"/>
      <c r="G51" s="64"/>
      <c r="H51" s="64"/>
      <c r="I51" s="64"/>
      <c r="J51" s="65"/>
      <c r="K51" s="6"/>
      <c r="L51" s="5" t="s">
        <v>45</v>
      </c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 customHeight="1">
      <c r="A53" s="55" t="s">
        <v>44</v>
      </c>
      <c r="B53" s="55"/>
      <c r="C53" s="55"/>
      <c r="D53" s="55"/>
      <c r="E53" s="55"/>
      <c r="F53" s="55"/>
      <c r="G53" s="55"/>
      <c r="H53" s="55"/>
      <c r="I53" s="55"/>
      <c r="J53" s="55"/>
      <c r="K53" s="1"/>
      <c r="L53" s="1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 customHeight="1">
      <c r="A55" s="66" t="s">
        <v>43</v>
      </c>
      <c r="B55" s="66"/>
      <c r="C55" s="66"/>
      <c r="D55" s="66"/>
      <c r="E55" s="66"/>
      <c r="F55" s="66"/>
      <c r="G55" s="66"/>
      <c r="H55" s="66"/>
      <c r="I55" s="66"/>
      <c r="J55" s="66"/>
      <c r="K55" s="1"/>
      <c r="L55" s="1"/>
    </row>
    <row r="56" spans="1:12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 customHeight="1">
      <c r="A57" s="56" t="s">
        <v>14</v>
      </c>
      <c r="B57" s="60" t="s">
        <v>13</v>
      </c>
      <c r="C57" s="60"/>
      <c r="D57" s="60"/>
      <c r="E57" s="60" t="s">
        <v>42</v>
      </c>
      <c r="F57" s="60"/>
      <c r="G57" s="56" t="s">
        <v>41</v>
      </c>
      <c r="H57" s="56" t="s">
        <v>40</v>
      </c>
      <c r="I57" s="56" t="s">
        <v>39</v>
      </c>
      <c r="J57" s="56" t="s">
        <v>38</v>
      </c>
      <c r="K57" s="12"/>
      <c r="L57" s="12"/>
    </row>
    <row r="58" spans="1:12" ht="54.75" customHeight="1">
      <c r="A58" s="56"/>
      <c r="B58" s="9" t="s">
        <v>9</v>
      </c>
      <c r="C58" s="60" t="s">
        <v>8</v>
      </c>
      <c r="D58" s="60"/>
      <c r="E58" s="9" t="s">
        <v>9</v>
      </c>
      <c r="F58" s="9" t="s">
        <v>8</v>
      </c>
      <c r="G58" s="56"/>
      <c r="H58" s="56"/>
      <c r="I58" s="56"/>
      <c r="J58" s="56"/>
      <c r="K58" s="12"/>
      <c r="L58" s="12"/>
    </row>
    <row r="59" spans="1:12" ht="12" customHeight="1">
      <c r="A59" s="8" t="s">
        <v>7</v>
      </c>
      <c r="B59" s="8" t="s">
        <v>6</v>
      </c>
      <c r="C59" s="47" t="s">
        <v>5</v>
      </c>
      <c r="D59" s="47"/>
      <c r="E59" s="8" t="s">
        <v>4</v>
      </c>
      <c r="F59" s="8" t="s">
        <v>3</v>
      </c>
      <c r="G59" s="8" t="s">
        <v>32</v>
      </c>
      <c r="H59" s="8" t="s">
        <v>28</v>
      </c>
      <c r="I59" s="8" t="s">
        <v>25</v>
      </c>
      <c r="J59" s="8" t="s">
        <v>24</v>
      </c>
      <c r="K59" s="6"/>
      <c r="L59" s="6"/>
    </row>
    <row r="60" spans="1:12" ht="85.5" customHeight="1">
      <c r="A60" s="11" t="s">
        <v>7</v>
      </c>
      <c r="B60" s="10" t="s">
        <v>24</v>
      </c>
      <c r="C60" s="62" t="s">
        <v>75</v>
      </c>
      <c r="D60" s="62"/>
      <c r="E60" s="10" t="s">
        <v>37</v>
      </c>
      <c r="F60" s="31" t="s">
        <v>110</v>
      </c>
      <c r="G60" s="10" t="s">
        <v>22</v>
      </c>
      <c r="H60" s="32" t="s">
        <v>76</v>
      </c>
      <c r="I60" s="29">
        <v>62.2</v>
      </c>
      <c r="J60" s="25" t="s">
        <v>73</v>
      </c>
      <c r="K60" s="6"/>
      <c r="L60" s="5" t="s">
        <v>21</v>
      </c>
    </row>
    <row r="61" spans="1:12" ht="84" customHeight="1">
      <c r="A61" s="11" t="s">
        <v>6</v>
      </c>
      <c r="B61" s="10" t="s">
        <v>24</v>
      </c>
      <c r="C61" s="62" t="s">
        <v>75</v>
      </c>
      <c r="D61" s="62"/>
      <c r="E61" s="10" t="s">
        <v>36</v>
      </c>
      <c r="F61" s="31" t="s">
        <v>30</v>
      </c>
      <c r="G61" s="31" t="s">
        <v>29</v>
      </c>
      <c r="H61" s="32" t="s">
        <v>77</v>
      </c>
      <c r="I61" s="29">
        <v>8.9</v>
      </c>
      <c r="J61" s="25" t="s">
        <v>80</v>
      </c>
      <c r="K61" s="6"/>
      <c r="L61" s="5" t="s">
        <v>21</v>
      </c>
    </row>
    <row r="62" spans="1:12" ht="59.25" customHeight="1">
      <c r="A62" s="11" t="s">
        <v>5</v>
      </c>
      <c r="B62" s="10" t="s">
        <v>24</v>
      </c>
      <c r="C62" s="62" t="s">
        <v>75</v>
      </c>
      <c r="D62" s="62"/>
      <c r="E62" s="10" t="s">
        <v>35</v>
      </c>
      <c r="F62" s="31" t="s">
        <v>78</v>
      </c>
      <c r="G62" s="31" t="s">
        <v>26</v>
      </c>
      <c r="H62" s="32" t="s">
        <v>79</v>
      </c>
      <c r="I62" s="29">
        <v>1.1</v>
      </c>
      <c r="J62" s="25" t="s">
        <v>80</v>
      </c>
      <c r="K62" s="6"/>
      <c r="L62" s="5" t="s">
        <v>21</v>
      </c>
    </row>
    <row r="63" spans="1:12" ht="58.5" customHeight="1">
      <c r="A63" s="11" t="s">
        <v>4</v>
      </c>
      <c r="B63" s="10" t="s">
        <v>24</v>
      </c>
      <c r="C63" s="62" t="s">
        <v>75</v>
      </c>
      <c r="D63" s="62"/>
      <c r="E63" s="10" t="s">
        <v>34</v>
      </c>
      <c r="F63" s="31" t="s">
        <v>23</v>
      </c>
      <c r="G63" s="10" t="s">
        <v>22</v>
      </c>
      <c r="H63" s="32" t="s">
        <v>81</v>
      </c>
      <c r="I63" s="29">
        <v>92.26</v>
      </c>
      <c r="J63" s="25" t="s">
        <v>82</v>
      </c>
      <c r="K63" s="6"/>
      <c r="L63" s="5" t="s">
        <v>21</v>
      </c>
    </row>
    <row r="64" spans="1:12" ht="81.75" customHeight="1">
      <c r="A64" s="11" t="s">
        <v>3</v>
      </c>
      <c r="B64" s="10" t="s">
        <v>24</v>
      </c>
      <c r="C64" s="62" t="s">
        <v>75</v>
      </c>
      <c r="D64" s="62"/>
      <c r="E64" s="10" t="s">
        <v>33</v>
      </c>
      <c r="F64" s="31" t="s">
        <v>83</v>
      </c>
      <c r="G64" s="10" t="s">
        <v>22</v>
      </c>
      <c r="H64" s="32" t="s">
        <v>81</v>
      </c>
      <c r="I64" s="29">
        <v>92</v>
      </c>
      <c r="J64" s="25" t="s">
        <v>84</v>
      </c>
      <c r="K64" s="6"/>
      <c r="L64" s="5" t="s">
        <v>21</v>
      </c>
    </row>
    <row r="65" spans="1:12" ht="82.5" customHeight="1">
      <c r="A65" s="11" t="s">
        <v>32</v>
      </c>
      <c r="B65" s="10" t="s">
        <v>24</v>
      </c>
      <c r="C65" s="62" t="s">
        <v>75</v>
      </c>
      <c r="D65" s="62"/>
      <c r="E65" s="10" t="s">
        <v>31</v>
      </c>
      <c r="F65" s="31" t="s">
        <v>85</v>
      </c>
      <c r="G65" s="10" t="s">
        <v>22</v>
      </c>
      <c r="H65" s="32" t="s">
        <v>86</v>
      </c>
      <c r="I65" s="30">
        <v>20</v>
      </c>
      <c r="J65" s="25" t="s">
        <v>87</v>
      </c>
      <c r="K65" s="6"/>
      <c r="L65" s="5" t="s">
        <v>21</v>
      </c>
    </row>
    <row r="66" spans="1:12" ht="82.5" customHeight="1">
      <c r="A66" s="11" t="s">
        <v>28</v>
      </c>
      <c r="B66" s="10" t="s">
        <v>24</v>
      </c>
      <c r="C66" s="62" t="s">
        <v>75</v>
      </c>
      <c r="D66" s="62"/>
      <c r="E66" s="10" t="s">
        <v>27</v>
      </c>
      <c r="F66" s="31" t="s">
        <v>88</v>
      </c>
      <c r="G66" s="10" t="s">
        <v>22</v>
      </c>
      <c r="H66" s="32" t="s">
        <v>89</v>
      </c>
      <c r="I66" s="30">
        <v>40</v>
      </c>
      <c r="J66" s="25" t="s">
        <v>87</v>
      </c>
      <c r="K66" s="6"/>
      <c r="L66" s="5" t="s">
        <v>21</v>
      </c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 customHeight="1">
      <c r="A68" s="55" t="s">
        <v>20</v>
      </c>
      <c r="B68" s="55"/>
      <c r="C68" s="55"/>
      <c r="D68" s="55"/>
      <c r="E68" s="55"/>
      <c r="F68" s="55"/>
      <c r="G68" s="55"/>
      <c r="H68" s="55"/>
      <c r="I68" s="55"/>
      <c r="J68" s="55"/>
      <c r="K68" s="1"/>
      <c r="L68" s="1"/>
    </row>
    <row r="69" spans="1:12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 customHeight="1">
      <c r="A70" s="56" t="s">
        <v>14</v>
      </c>
      <c r="B70" s="57" t="s">
        <v>13</v>
      </c>
      <c r="C70" s="57"/>
      <c r="D70" s="57"/>
      <c r="E70" s="57"/>
      <c r="F70" s="59" t="s">
        <v>19</v>
      </c>
      <c r="G70" s="59"/>
      <c r="H70" s="56" t="s">
        <v>18</v>
      </c>
      <c r="I70" s="59" t="s">
        <v>17</v>
      </c>
      <c r="J70" s="59"/>
      <c r="K70" s="6"/>
      <c r="L70" s="6"/>
    </row>
    <row r="71" spans="1:12" ht="12" customHeight="1">
      <c r="A71" s="56"/>
      <c r="B71" s="9" t="s">
        <v>9</v>
      </c>
      <c r="C71" s="60" t="s">
        <v>8</v>
      </c>
      <c r="D71" s="60"/>
      <c r="E71" s="60"/>
      <c r="F71" s="59"/>
      <c r="G71" s="59"/>
      <c r="H71" s="56"/>
      <c r="I71" s="59"/>
      <c r="J71" s="59"/>
      <c r="K71" s="6"/>
      <c r="L71" s="6"/>
    </row>
    <row r="72" spans="1:12" ht="12" customHeight="1">
      <c r="A72" s="8" t="s">
        <v>7</v>
      </c>
      <c r="B72" s="8" t="s">
        <v>6</v>
      </c>
      <c r="C72" s="47" t="s">
        <v>5</v>
      </c>
      <c r="D72" s="47"/>
      <c r="E72" s="47"/>
      <c r="F72" s="48" t="s">
        <v>5</v>
      </c>
      <c r="G72" s="48"/>
      <c r="H72" s="7" t="s">
        <v>4</v>
      </c>
      <c r="I72" s="49" t="s">
        <v>3</v>
      </c>
      <c r="J72" s="49"/>
      <c r="K72" s="6"/>
      <c r="L72" s="6"/>
    </row>
    <row r="73" spans="1:12" ht="70.5" customHeight="1">
      <c r="A73" s="23">
        <v>1</v>
      </c>
      <c r="B73" s="27">
        <v>9</v>
      </c>
      <c r="C73" s="42" t="s">
        <v>75</v>
      </c>
      <c r="D73" s="46"/>
      <c r="E73" s="43"/>
      <c r="F73" s="61" t="s">
        <v>74</v>
      </c>
      <c r="G73" s="43"/>
      <c r="H73" s="23"/>
      <c r="I73" s="42"/>
      <c r="J73" s="43"/>
      <c r="K73" s="6"/>
      <c r="L73" s="5" t="s">
        <v>16</v>
      </c>
    </row>
    <row r="74" spans="1:12" ht="12" customHeight="1">
      <c r="A74" s="23"/>
      <c r="B74" s="28"/>
      <c r="C74" s="42"/>
      <c r="D74" s="46"/>
      <c r="E74" s="43"/>
      <c r="F74" s="42"/>
      <c r="G74" s="43"/>
      <c r="H74" s="23"/>
      <c r="I74" s="42"/>
      <c r="J74" s="43"/>
      <c r="K74" s="6"/>
      <c r="L74" s="5" t="s">
        <v>16</v>
      </c>
    </row>
    <row r="75" spans="1:12" ht="12" customHeight="1">
      <c r="A75" s="23"/>
      <c r="B75" s="28"/>
      <c r="C75" s="42"/>
      <c r="D75" s="46"/>
      <c r="E75" s="43"/>
      <c r="F75" s="42"/>
      <c r="G75" s="43"/>
      <c r="H75" s="23"/>
      <c r="I75" s="42"/>
      <c r="J75" s="43"/>
      <c r="K75" s="6"/>
      <c r="L75" s="5" t="s">
        <v>16</v>
      </c>
    </row>
    <row r="76" spans="1:12" ht="12" customHeight="1">
      <c r="A76" s="23"/>
      <c r="B76" s="28"/>
      <c r="C76" s="42"/>
      <c r="D76" s="46"/>
      <c r="E76" s="43"/>
      <c r="F76" s="42"/>
      <c r="G76" s="43"/>
      <c r="H76" s="23"/>
      <c r="I76" s="42"/>
      <c r="J76" s="43"/>
      <c r="K76" s="6"/>
      <c r="L76" s="5" t="s">
        <v>16</v>
      </c>
    </row>
    <row r="77" spans="1:12" ht="12" customHeight="1">
      <c r="A77" s="23"/>
      <c r="B77" s="28"/>
      <c r="C77" s="42"/>
      <c r="D77" s="46"/>
      <c r="E77" s="43"/>
      <c r="F77" s="42"/>
      <c r="G77" s="43"/>
      <c r="H77" s="23"/>
      <c r="I77" s="42"/>
      <c r="J77" s="43"/>
      <c r="K77" s="6"/>
      <c r="L77" s="5" t="s">
        <v>16</v>
      </c>
    </row>
    <row r="78" spans="1:12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22.5" customHeight="1">
      <c r="A79" s="55" t="s">
        <v>15</v>
      </c>
      <c r="B79" s="55"/>
      <c r="C79" s="55"/>
      <c r="D79" s="55"/>
      <c r="E79" s="55"/>
      <c r="F79" s="55"/>
      <c r="G79" s="55"/>
      <c r="H79" s="55"/>
      <c r="I79" s="55"/>
      <c r="J79" s="55"/>
      <c r="K79" s="1"/>
      <c r="L79" s="1"/>
    </row>
    <row r="80" spans="1:12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 customHeight="1">
      <c r="A81" s="56" t="s">
        <v>14</v>
      </c>
      <c r="B81" s="57" t="s">
        <v>13</v>
      </c>
      <c r="C81" s="57"/>
      <c r="D81" s="57"/>
      <c r="E81" s="57"/>
      <c r="F81" s="58" t="s">
        <v>12</v>
      </c>
      <c r="G81" s="58"/>
      <c r="H81" s="56" t="s">
        <v>11</v>
      </c>
      <c r="I81" s="59" t="s">
        <v>10</v>
      </c>
      <c r="J81" s="59"/>
      <c r="K81" s="6"/>
      <c r="L81" s="6"/>
    </row>
    <row r="82" spans="1:12" ht="12" customHeight="1">
      <c r="A82" s="56"/>
      <c r="B82" s="9" t="s">
        <v>9</v>
      </c>
      <c r="C82" s="60" t="s">
        <v>8</v>
      </c>
      <c r="D82" s="60"/>
      <c r="E82" s="60"/>
      <c r="F82" s="58"/>
      <c r="G82" s="58"/>
      <c r="H82" s="56"/>
      <c r="I82" s="59"/>
      <c r="J82" s="59"/>
      <c r="K82" s="6"/>
      <c r="L82" s="6"/>
    </row>
    <row r="83" spans="1:12" ht="12" customHeight="1">
      <c r="A83" s="8" t="s">
        <v>7</v>
      </c>
      <c r="B83" s="8" t="s">
        <v>6</v>
      </c>
      <c r="C83" s="47" t="s">
        <v>5</v>
      </c>
      <c r="D83" s="47"/>
      <c r="E83" s="47"/>
      <c r="F83" s="48" t="s">
        <v>5</v>
      </c>
      <c r="G83" s="48"/>
      <c r="H83" s="7" t="s">
        <v>4</v>
      </c>
      <c r="I83" s="49" t="s">
        <v>3</v>
      </c>
      <c r="J83" s="49"/>
      <c r="K83" s="6"/>
      <c r="L83" s="6"/>
    </row>
    <row r="84" spans="1:12" ht="72" customHeight="1">
      <c r="A84" s="23">
        <v>1</v>
      </c>
      <c r="B84" s="23">
        <v>9</v>
      </c>
      <c r="C84" s="42" t="s">
        <v>75</v>
      </c>
      <c r="D84" s="46"/>
      <c r="E84" s="43"/>
      <c r="F84" s="50" t="s">
        <v>74</v>
      </c>
      <c r="G84" s="51"/>
      <c r="H84" s="36"/>
      <c r="I84" s="52"/>
      <c r="J84" s="43"/>
      <c r="K84" s="6"/>
      <c r="L84" s="5" t="s">
        <v>2</v>
      </c>
    </row>
    <row r="85" spans="1:12" ht="23.25" customHeight="1">
      <c r="A85" s="23"/>
      <c r="B85" s="28"/>
      <c r="C85" s="42"/>
      <c r="D85" s="46"/>
      <c r="E85" s="43"/>
      <c r="F85" s="52"/>
      <c r="G85" s="43"/>
      <c r="H85" s="37"/>
      <c r="I85" s="53"/>
      <c r="J85" s="54"/>
      <c r="K85" s="6"/>
      <c r="L85" s="5" t="s">
        <v>2</v>
      </c>
    </row>
    <row r="86" spans="1:12" ht="12" customHeight="1">
      <c r="A86" s="23"/>
      <c r="B86" s="28"/>
      <c r="C86" s="42"/>
      <c r="D86" s="46"/>
      <c r="E86" s="43"/>
      <c r="F86" s="42"/>
      <c r="G86" s="43"/>
      <c r="H86" s="23"/>
      <c r="I86" s="42"/>
      <c r="J86" s="43"/>
      <c r="K86" s="6"/>
      <c r="L86" s="5" t="s">
        <v>2</v>
      </c>
    </row>
    <row r="87" spans="1:12" ht="12" customHeight="1">
      <c r="A87" s="23"/>
      <c r="B87" s="28"/>
      <c r="C87" s="42"/>
      <c r="D87" s="46"/>
      <c r="E87" s="43"/>
      <c r="F87" s="42"/>
      <c r="G87" s="43"/>
      <c r="H87" s="23"/>
      <c r="I87" s="42"/>
      <c r="J87" s="43"/>
      <c r="K87" s="6"/>
      <c r="L87" s="5" t="s">
        <v>2</v>
      </c>
    </row>
    <row r="88" spans="1:12" ht="12" customHeight="1">
      <c r="A88" s="23"/>
      <c r="B88" s="28"/>
      <c r="C88" s="42"/>
      <c r="D88" s="46"/>
      <c r="E88" s="43"/>
      <c r="F88" s="42"/>
      <c r="G88" s="43"/>
      <c r="H88" s="23"/>
      <c r="I88" s="42"/>
      <c r="J88" s="43"/>
      <c r="K88" s="6"/>
      <c r="L88" s="5" t="s">
        <v>2</v>
      </c>
    </row>
    <row r="89" spans="1:12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8.75" customHeight="1">
      <c r="A90" s="1"/>
      <c r="B90" s="1"/>
      <c r="C90" s="83" t="s">
        <v>90</v>
      </c>
      <c r="D90" s="84"/>
      <c r="E90" s="84"/>
      <c r="F90" s="84"/>
      <c r="G90" s="44"/>
      <c r="H90" s="45"/>
      <c r="I90" s="1"/>
      <c r="J90" s="1"/>
      <c r="K90" s="1"/>
      <c r="L90" s="1"/>
    </row>
    <row r="91" spans="9:12" ht="12" customHeight="1">
      <c r="I91" s="1"/>
      <c r="J91" s="1"/>
      <c r="K91" s="1"/>
      <c r="L91" s="1"/>
    </row>
    <row r="92" spans="1:12" ht="12" customHeight="1">
      <c r="A92" s="77" t="s">
        <v>120</v>
      </c>
      <c r="B92" s="78"/>
      <c r="C92" s="78"/>
      <c r="D92" s="78"/>
      <c r="E92" s="78"/>
      <c r="F92" s="78"/>
      <c r="G92" s="78"/>
      <c r="H92" s="78"/>
      <c r="I92" s="78"/>
      <c r="J92" s="78"/>
      <c r="K92" s="1"/>
      <c r="L92" s="1"/>
    </row>
    <row r="93" spans="1:12" ht="12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1"/>
      <c r="L93" s="1"/>
    </row>
    <row r="94" spans="1:12" ht="9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1"/>
      <c r="L94" s="1"/>
    </row>
    <row r="95" spans="1:12" ht="12" customHeight="1" hidden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1"/>
      <c r="L95" s="1"/>
    </row>
    <row r="96" spans="1:12" ht="12" customHeight="1" hidden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1"/>
      <c r="L96" s="1"/>
    </row>
    <row r="97" spans="1:10" ht="0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</row>
    <row r="98" spans="1:10" ht="11.25" hidden="1">
      <c r="A98" s="78"/>
      <c r="B98" s="78"/>
      <c r="C98" s="78"/>
      <c r="D98" s="78"/>
      <c r="E98" s="78"/>
      <c r="F98" s="78"/>
      <c r="G98" s="78"/>
      <c r="H98" s="78"/>
      <c r="I98" s="78"/>
      <c r="J98" s="78"/>
    </row>
    <row r="99" spans="1:10" ht="11.25" hidden="1">
      <c r="A99" s="78"/>
      <c r="B99" s="78"/>
      <c r="C99" s="78"/>
      <c r="D99" s="78"/>
      <c r="E99" s="78"/>
      <c r="F99" s="78"/>
      <c r="G99" s="78"/>
      <c r="H99" s="78"/>
      <c r="I99" s="78"/>
      <c r="J99" s="78"/>
    </row>
    <row r="100" spans="1:10" ht="11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ht="11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1:10" ht="11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1:10" ht="11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ht="11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1:10" ht="11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1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0" ht="366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9" ht="11.25">
      <c r="B108" s="95" t="s">
        <v>108</v>
      </c>
      <c r="C108" s="96"/>
      <c r="D108" s="96"/>
      <c r="E108" s="96"/>
      <c r="F108" s="96"/>
      <c r="G108" s="96"/>
      <c r="H108" s="96"/>
      <c r="I108" s="96"/>
    </row>
    <row r="109" spans="2:9" ht="11.25">
      <c r="B109" s="97"/>
      <c r="C109" s="97"/>
      <c r="D109" s="97"/>
      <c r="E109" s="97"/>
      <c r="F109" s="97"/>
      <c r="G109" s="97"/>
      <c r="H109" s="97"/>
      <c r="I109" s="97"/>
    </row>
    <row r="110" spans="1:10" ht="25.5">
      <c r="A110" s="33" t="s">
        <v>14</v>
      </c>
      <c r="B110" s="33" t="s">
        <v>91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3" t="s">
        <v>92</v>
      </c>
      <c r="I110" s="33" t="s">
        <v>93</v>
      </c>
      <c r="J110" s="33" t="s">
        <v>94</v>
      </c>
    </row>
    <row r="111" spans="1:12" ht="25.5">
      <c r="A111" s="33">
        <v>1</v>
      </c>
      <c r="B111" s="33" t="s">
        <v>95</v>
      </c>
      <c r="C111" s="38">
        <v>2</v>
      </c>
      <c r="D111" s="38">
        <v>0</v>
      </c>
      <c r="E111" s="38">
        <v>16</v>
      </c>
      <c r="F111" s="38">
        <v>14</v>
      </c>
      <c r="G111" s="38">
        <v>30</v>
      </c>
      <c r="H111" s="38">
        <v>0</v>
      </c>
      <c r="I111" s="39">
        <f>SUM(E111:G111)/J111*100</f>
        <v>96.7741935483871</v>
      </c>
      <c r="J111" s="38">
        <f>SUM(C111:H111)</f>
        <v>62</v>
      </c>
      <c r="K111" s="34">
        <v>37</v>
      </c>
      <c r="L111" s="34">
        <v>37</v>
      </c>
    </row>
    <row r="112" spans="1:10" ht="25.5">
      <c r="A112" s="33">
        <v>2</v>
      </c>
      <c r="B112" s="33" t="s">
        <v>96</v>
      </c>
      <c r="C112" s="38" t="s">
        <v>112</v>
      </c>
      <c r="D112" s="38">
        <v>1</v>
      </c>
      <c r="E112" s="38">
        <v>16</v>
      </c>
      <c r="F112" s="38">
        <v>18</v>
      </c>
      <c r="G112" s="38">
        <v>24</v>
      </c>
      <c r="H112" s="38">
        <v>3</v>
      </c>
      <c r="I112" s="39">
        <f aca="true" t="shared" si="0" ref="I112:I120">SUM(E112:G112)/J112*100</f>
        <v>93.54838709677419</v>
      </c>
      <c r="J112" s="38">
        <f aca="true" t="shared" si="1" ref="J112:J120">SUM(C112:H112)</f>
        <v>62</v>
      </c>
    </row>
    <row r="113" spans="1:10" ht="63.75" customHeight="1">
      <c r="A113" s="33">
        <v>3</v>
      </c>
      <c r="B113" s="33" t="s">
        <v>97</v>
      </c>
      <c r="C113" s="38">
        <v>1</v>
      </c>
      <c r="D113" s="38">
        <v>2</v>
      </c>
      <c r="E113" s="38">
        <v>12</v>
      </c>
      <c r="F113" s="38">
        <v>18</v>
      </c>
      <c r="G113" s="38">
        <v>26</v>
      </c>
      <c r="H113" s="38">
        <v>3</v>
      </c>
      <c r="I113" s="39">
        <f t="shared" si="0"/>
        <v>90.32258064516128</v>
      </c>
      <c r="J113" s="38">
        <f t="shared" si="1"/>
        <v>62</v>
      </c>
    </row>
    <row r="114" spans="1:10" ht="85.5" customHeight="1">
      <c r="A114" s="33">
        <v>4</v>
      </c>
      <c r="B114" s="33" t="s">
        <v>98</v>
      </c>
      <c r="C114" s="38">
        <v>1</v>
      </c>
      <c r="D114" s="38">
        <v>0</v>
      </c>
      <c r="E114" s="38">
        <v>16</v>
      </c>
      <c r="F114" s="38">
        <v>19</v>
      </c>
      <c r="G114" s="38">
        <v>24</v>
      </c>
      <c r="H114" s="38">
        <v>2</v>
      </c>
      <c r="I114" s="39">
        <f t="shared" si="0"/>
        <v>95.16129032258065</v>
      </c>
      <c r="J114" s="38">
        <f t="shared" si="1"/>
        <v>62</v>
      </c>
    </row>
    <row r="115" spans="1:10" ht="63" customHeight="1">
      <c r="A115" s="33">
        <v>5</v>
      </c>
      <c r="B115" s="33" t="s">
        <v>99</v>
      </c>
      <c r="C115" s="38">
        <v>1</v>
      </c>
      <c r="D115" s="38">
        <v>3</v>
      </c>
      <c r="E115" s="38">
        <v>18</v>
      </c>
      <c r="F115" s="38">
        <v>20</v>
      </c>
      <c r="G115" s="38">
        <v>19</v>
      </c>
      <c r="H115" s="38">
        <v>1</v>
      </c>
      <c r="I115" s="39">
        <f t="shared" si="0"/>
        <v>91.93548387096774</v>
      </c>
      <c r="J115" s="38">
        <f t="shared" si="1"/>
        <v>62</v>
      </c>
    </row>
    <row r="116" spans="1:10" ht="81.75" customHeight="1">
      <c r="A116" s="33">
        <v>6</v>
      </c>
      <c r="B116" s="33" t="s">
        <v>100</v>
      </c>
      <c r="C116" s="38" t="s">
        <v>112</v>
      </c>
      <c r="D116" s="38">
        <v>0</v>
      </c>
      <c r="E116" s="38">
        <v>11</v>
      </c>
      <c r="F116" s="38">
        <v>20</v>
      </c>
      <c r="G116" s="38">
        <v>30</v>
      </c>
      <c r="H116" s="38">
        <v>1</v>
      </c>
      <c r="I116" s="39">
        <f t="shared" si="0"/>
        <v>98.38709677419355</v>
      </c>
      <c r="J116" s="38">
        <f t="shared" si="1"/>
        <v>62</v>
      </c>
    </row>
    <row r="117" spans="1:10" ht="25.5">
      <c r="A117" s="33">
        <v>7</v>
      </c>
      <c r="B117" s="33" t="s">
        <v>101</v>
      </c>
      <c r="C117" s="38">
        <v>1</v>
      </c>
      <c r="D117" s="38">
        <v>2</v>
      </c>
      <c r="E117" s="38">
        <v>6</v>
      </c>
      <c r="F117" s="38">
        <v>16</v>
      </c>
      <c r="G117" s="38">
        <v>34</v>
      </c>
      <c r="H117" s="38">
        <v>3</v>
      </c>
      <c r="I117" s="39">
        <f t="shared" si="0"/>
        <v>90.32258064516128</v>
      </c>
      <c r="J117" s="38">
        <f t="shared" si="1"/>
        <v>62</v>
      </c>
    </row>
    <row r="118" spans="1:10" ht="127.5" customHeight="1">
      <c r="A118" s="33">
        <v>8</v>
      </c>
      <c r="B118" s="33" t="s">
        <v>102</v>
      </c>
      <c r="C118" s="38">
        <v>2</v>
      </c>
      <c r="D118" s="38">
        <v>2</v>
      </c>
      <c r="E118" s="38">
        <v>11</v>
      </c>
      <c r="F118" s="38">
        <v>16</v>
      </c>
      <c r="G118" s="38">
        <v>28</v>
      </c>
      <c r="H118" s="38">
        <v>3</v>
      </c>
      <c r="I118" s="39">
        <f t="shared" si="0"/>
        <v>88.70967741935483</v>
      </c>
      <c r="J118" s="38">
        <f t="shared" si="1"/>
        <v>62</v>
      </c>
    </row>
    <row r="119" spans="1:10" ht="112.5" customHeight="1">
      <c r="A119" s="33">
        <v>9</v>
      </c>
      <c r="B119" s="33" t="s">
        <v>103</v>
      </c>
      <c r="C119" s="38">
        <v>2</v>
      </c>
      <c r="D119" s="38">
        <v>2</v>
      </c>
      <c r="E119" s="38">
        <v>20</v>
      </c>
      <c r="F119" s="38">
        <v>10</v>
      </c>
      <c r="G119" s="38">
        <v>27</v>
      </c>
      <c r="H119" s="38">
        <v>1</v>
      </c>
      <c r="I119" s="39">
        <f t="shared" si="0"/>
        <v>91.93548387096774</v>
      </c>
      <c r="J119" s="38">
        <f t="shared" si="1"/>
        <v>62</v>
      </c>
    </row>
    <row r="120" spans="1:10" ht="63.75">
      <c r="A120" s="33">
        <v>10</v>
      </c>
      <c r="B120" s="33" t="s">
        <v>104</v>
      </c>
      <c r="C120" s="38">
        <v>0</v>
      </c>
      <c r="D120" s="38">
        <v>1</v>
      </c>
      <c r="E120" s="38">
        <v>9</v>
      </c>
      <c r="F120" s="38">
        <v>13</v>
      </c>
      <c r="G120" s="38">
        <v>31</v>
      </c>
      <c r="H120" s="38">
        <v>8</v>
      </c>
      <c r="I120" s="39">
        <f t="shared" si="0"/>
        <v>85.48387096774194</v>
      </c>
      <c r="J120" s="38">
        <f t="shared" si="1"/>
        <v>62</v>
      </c>
    </row>
    <row r="121" spans="1:10" ht="12.75">
      <c r="A121" s="33"/>
      <c r="B121" s="35" t="s">
        <v>105</v>
      </c>
      <c r="C121" s="40">
        <f aca="true" t="shared" si="2" ref="C121:H121">SUM(C111:C120)</f>
        <v>10</v>
      </c>
      <c r="D121" s="40">
        <f t="shared" si="2"/>
        <v>13</v>
      </c>
      <c r="E121" s="40">
        <f t="shared" si="2"/>
        <v>135</v>
      </c>
      <c r="F121" s="40">
        <f t="shared" si="2"/>
        <v>164</v>
      </c>
      <c r="G121" s="40">
        <f t="shared" si="2"/>
        <v>273</v>
      </c>
      <c r="H121" s="40">
        <f t="shared" si="2"/>
        <v>25</v>
      </c>
      <c r="I121" s="39">
        <f>SUM(E121:G121)/J121*100</f>
        <v>92.25806451612904</v>
      </c>
      <c r="J121" s="38">
        <f>SUM(C121:H121)</f>
        <v>620</v>
      </c>
    </row>
    <row r="122" spans="1:10" ht="25.5">
      <c r="A122" s="33"/>
      <c r="B122" s="35" t="s">
        <v>106</v>
      </c>
      <c r="C122" s="92">
        <v>62</v>
      </c>
      <c r="D122" s="93"/>
      <c r="E122" s="93"/>
      <c r="F122" s="93"/>
      <c r="G122" s="93"/>
      <c r="H122" s="93"/>
      <c r="I122" s="93"/>
      <c r="J122" s="94"/>
    </row>
    <row r="123" spans="1:10" ht="38.25">
      <c r="A123" s="33"/>
      <c r="B123" s="35" t="s">
        <v>107</v>
      </c>
      <c r="C123" s="92">
        <f>SUM(E121:G121)</f>
        <v>572</v>
      </c>
      <c r="D123" s="93"/>
      <c r="E123" s="93"/>
      <c r="F123" s="93"/>
      <c r="G123" s="93"/>
      <c r="H123" s="93"/>
      <c r="I123" s="93"/>
      <c r="J123" s="94"/>
    </row>
    <row r="127" spans="2:13" ht="11.25">
      <c r="B127" s="95" t="s">
        <v>113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7:10" ht="11.25">
      <c r="G128" s="98" t="s">
        <v>1</v>
      </c>
      <c r="H128" s="99"/>
      <c r="I128" s="98" t="s">
        <v>0</v>
      </c>
      <c r="J128" s="99"/>
    </row>
  </sheetData>
  <sheetProtection/>
  <mergeCells count="133">
    <mergeCell ref="C122:J122"/>
    <mergeCell ref="C123:J123"/>
    <mergeCell ref="B108:I109"/>
    <mergeCell ref="B127:M127"/>
    <mergeCell ref="G128:H128"/>
    <mergeCell ref="I128:J128"/>
    <mergeCell ref="C90:F90"/>
    <mergeCell ref="B3:J3"/>
    <mergeCell ref="B4:J4"/>
    <mergeCell ref="B5:J5"/>
    <mergeCell ref="B8:D8"/>
    <mergeCell ref="E8:J8"/>
    <mergeCell ref="F9:G9"/>
    <mergeCell ref="A24:E24"/>
    <mergeCell ref="F24:G24"/>
    <mergeCell ref="H24:I24"/>
    <mergeCell ref="A92:J107"/>
    <mergeCell ref="F21:G21"/>
    <mergeCell ref="H21:I21"/>
    <mergeCell ref="A13:D13"/>
    <mergeCell ref="A14:G14"/>
    <mergeCell ref="A16:J16"/>
    <mergeCell ref="C21:E21"/>
    <mergeCell ref="C22:E22"/>
    <mergeCell ref="F22:G22"/>
    <mergeCell ref="H22:I22"/>
    <mergeCell ref="A18:J18"/>
    <mergeCell ref="A20:A21"/>
    <mergeCell ref="B20:E20"/>
    <mergeCell ref="F20:G20"/>
    <mergeCell ref="H20:I20"/>
    <mergeCell ref="J20:J21"/>
    <mergeCell ref="C23:E23"/>
    <mergeCell ref="F23:G23"/>
    <mergeCell ref="H23:I23"/>
    <mergeCell ref="B38:J38"/>
    <mergeCell ref="A25:D25"/>
    <mergeCell ref="A26:J26"/>
    <mergeCell ref="A28:A29"/>
    <mergeCell ref="B28:E28"/>
    <mergeCell ref="F28:G29"/>
    <mergeCell ref="H28:H29"/>
    <mergeCell ref="I28:I29"/>
    <mergeCell ref="J28:J29"/>
    <mergeCell ref="C29:E29"/>
    <mergeCell ref="B48:J48"/>
    <mergeCell ref="B49:J49"/>
    <mergeCell ref="C30:E30"/>
    <mergeCell ref="F30:G30"/>
    <mergeCell ref="C31:E31"/>
    <mergeCell ref="F31:G31"/>
    <mergeCell ref="A33:J33"/>
    <mergeCell ref="B35:J35"/>
    <mergeCell ref="B36:J36"/>
    <mergeCell ref="B37:J37"/>
    <mergeCell ref="I57:I58"/>
    <mergeCell ref="J57:J58"/>
    <mergeCell ref="C58:D58"/>
    <mergeCell ref="B39:J39"/>
    <mergeCell ref="B40:J40"/>
    <mergeCell ref="B41:J41"/>
    <mergeCell ref="A43:K43"/>
    <mergeCell ref="B45:J45"/>
    <mergeCell ref="B46:J46"/>
    <mergeCell ref="B47:J47"/>
    <mergeCell ref="C66:D66"/>
    <mergeCell ref="B50:J50"/>
    <mergeCell ref="B51:J51"/>
    <mergeCell ref="A53:J53"/>
    <mergeCell ref="A55:J55"/>
    <mergeCell ref="A57:A58"/>
    <mergeCell ref="B57:D57"/>
    <mergeCell ref="E57:F57"/>
    <mergeCell ref="G57:G58"/>
    <mergeCell ref="H57:H58"/>
    <mergeCell ref="C72:E72"/>
    <mergeCell ref="F72:G72"/>
    <mergeCell ref="I72:J72"/>
    <mergeCell ref="C59:D59"/>
    <mergeCell ref="C60:D60"/>
    <mergeCell ref="C61:D61"/>
    <mergeCell ref="C62:D62"/>
    <mergeCell ref="C63:D63"/>
    <mergeCell ref="C64:D64"/>
    <mergeCell ref="C65:D65"/>
    <mergeCell ref="C75:E75"/>
    <mergeCell ref="F75:G75"/>
    <mergeCell ref="I75:J75"/>
    <mergeCell ref="A68:J68"/>
    <mergeCell ref="A70:A71"/>
    <mergeCell ref="B70:E70"/>
    <mergeCell ref="F70:G71"/>
    <mergeCell ref="H70:H71"/>
    <mergeCell ref="I70:J71"/>
    <mergeCell ref="C71:E71"/>
    <mergeCell ref="C73:E73"/>
    <mergeCell ref="F73:G73"/>
    <mergeCell ref="I73:J73"/>
    <mergeCell ref="C74:E74"/>
    <mergeCell ref="F74:G74"/>
    <mergeCell ref="I74:J74"/>
    <mergeCell ref="A81:A82"/>
    <mergeCell ref="B81:E81"/>
    <mergeCell ref="F81:G82"/>
    <mergeCell ref="H81:H82"/>
    <mergeCell ref="I81:J82"/>
    <mergeCell ref="C82:E82"/>
    <mergeCell ref="C85:E85"/>
    <mergeCell ref="F85:G85"/>
    <mergeCell ref="I85:J85"/>
    <mergeCell ref="C76:E76"/>
    <mergeCell ref="F76:G76"/>
    <mergeCell ref="I76:J76"/>
    <mergeCell ref="C77:E77"/>
    <mergeCell ref="F77:G77"/>
    <mergeCell ref="I77:J77"/>
    <mergeCell ref="A79:J79"/>
    <mergeCell ref="C83:E83"/>
    <mergeCell ref="F83:G83"/>
    <mergeCell ref="I83:J83"/>
    <mergeCell ref="C84:E84"/>
    <mergeCell ref="F84:G84"/>
    <mergeCell ref="I84:J84"/>
    <mergeCell ref="I86:J86"/>
    <mergeCell ref="G90:H90"/>
    <mergeCell ref="I87:J87"/>
    <mergeCell ref="I88:J88"/>
    <mergeCell ref="C87:E87"/>
    <mergeCell ref="F87:G87"/>
    <mergeCell ref="C88:E88"/>
    <mergeCell ref="F88:G88"/>
    <mergeCell ref="C86:E86"/>
    <mergeCell ref="F86:G86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6" r:id="rId1"/>
  <headerFooter alignWithMargins="0">
    <oddFooter>&amp;L06.03.2013 9:44 SNV&amp;RСтраница &amp;P из &amp;N</oddFooter>
  </headerFooter>
  <rowBreaks count="4" manualBreakCount="4">
    <brk id="52" max="255" man="1"/>
    <brk id="66" max="255" man="1"/>
    <brk id="89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 Наталья Геннадьевна</dc:creator>
  <cp:keywords/>
  <dc:description/>
  <cp:lastModifiedBy>Светлана</cp:lastModifiedBy>
  <cp:lastPrinted>2016-01-11T00:05:54Z</cp:lastPrinted>
  <dcterms:created xsi:type="dcterms:W3CDTF">2013-03-06T00:44:50Z</dcterms:created>
  <dcterms:modified xsi:type="dcterms:W3CDTF">2016-01-12T06:44:56Z</dcterms:modified>
  <cp:category/>
  <cp:version/>
  <cp:contentType/>
  <cp:contentStatus/>
</cp:coreProperties>
</file>